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<sst xmlns="http://schemas.openxmlformats.org/spreadsheetml/2006/main" count="598" uniqueCount="388">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</sst>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H14" sqref="H1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6</v>
      </c>
      <c r="E10" s="5">
        <f>E11+E12+E13+E14+E15</f>
        <v>243566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6</v>
      </c>
      <c r="E13" s="26">
        <v>243566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13</v>
      </c>
      <c r="E18" s="5">
        <f>E19</f>
        <v>511735</v>
      </c>
    </row>
    <row r="19" spans="1:5" x14ac:dyDescent="0.3">
      <c r="A19" s="32">
        <v>14</v>
      </c>
      <c r="B19" s="28"/>
      <c r="C19" s="31" t="s">
        <v>16</v>
      </c>
      <c r="D19" s="26">
        <v>13</v>
      </c>
      <c r="E19" s="26">
        <v>511735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43</v>
      </c>
      <c r="E20" s="5">
        <f>E21</f>
        <v>5785638</v>
      </c>
    </row>
    <row r="21" spans="1:5" x14ac:dyDescent="0.3">
      <c r="A21" s="32">
        <v>16</v>
      </c>
      <c r="B21" s="28"/>
      <c r="C21" s="31" t="s">
        <v>18</v>
      </c>
      <c r="D21" s="26">
        <v>43</v>
      </c>
      <c r="E21" s="26">
        <v>5785638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47</v>
      </c>
      <c r="E22" s="5">
        <f>E23+E24</f>
        <v>1095755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47</v>
      </c>
      <c r="E24" s="26">
        <v>1095755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345981</v>
      </c>
    </row>
    <row r="26" spans="1:5" x14ac:dyDescent="0.3">
      <c r="A26" s="32">
        <v>21</v>
      </c>
      <c r="B26" s="28"/>
      <c r="C26" s="31" t="s">
        <v>23</v>
      </c>
      <c r="D26" s="26">
        <v>4</v>
      </c>
      <c r="E26" s="26">
        <v>345981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126</v>
      </c>
      <c r="E29" s="5">
        <f>E30</f>
        <v>6227820</v>
      </c>
    </row>
    <row r="30" spans="1:5" x14ac:dyDescent="0.3">
      <c r="A30" s="32">
        <v>25</v>
      </c>
      <c r="B30" s="28"/>
      <c r="C30" s="31" t="s">
        <v>27</v>
      </c>
      <c r="D30" s="26">
        <v>126</v>
      </c>
      <c r="E30" s="26">
        <v>6227820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69</v>
      </c>
      <c r="E31" s="5">
        <f>E32</f>
        <v>2516532</v>
      </c>
    </row>
    <row r="32" spans="1:5" x14ac:dyDescent="0.3">
      <c r="A32" s="32">
        <v>27</v>
      </c>
      <c r="B32" s="28"/>
      <c r="C32" s="31" t="s">
        <v>29</v>
      </c>
      <c r="D32" s="26">
        <v>69</v>
      </c>
      <c r="E32" s="26">
        <v>2516532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5</v>
      </c>
      <c r="E33" s="5">
        <f>E34</f>
        <v>354473</v>
      </c>
    </row>
    <row r="34" spans="1:5" x14ac:dyDescent="0.3">
      <c r="A34" s="32">
        <v>29</v>
      </c>
      <c r="B34" s="28"/>
      <c r="C34" s="31" t="s">
        <v>31</v>
      </c>
      <c r="D34" s="26">
        <v>5</v>
      </c>
      <c r="E34" s="26">
        <v>354473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96</v>
      </c>
      <c r="E35" s="5">
        <f>E36+E37</f>
        <v>2249725</v>
      </c>
    </row>
    <row r="36" spans="1:5" x14ac:dyDescent="0.3">
      <c r="A36" s="32">
        <v>31</v>
      </c>
      <c r="B36" s="28"/>
      <c r="C36" s="31" t="s">
        <v>33</v>
      </c>
      <c r="D36" s="26">
        <v>96</v>
      </c>
      <c r="E36" s="26">
        <v>2249725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311076</v>
      </c>
    </row>
    <row r="43" spans="1:5" x14ac:dyDescent="0.3">
      <c r="A43" s="32">
        <v>38</v>
      </c>
      <c r="B43" s="28"/>
      <c r="C43" s="31" t="s">
        <v>40</v>
      </c>
      <c r="D43" s="26">
        <v>4</v>
      </c>
      <c r="E43" s="26">
        <v>311076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189</v>
      </c>
      <c r="E44" s="5">
        <f>E45+E46+E47+E48</f>
        <v>6989504</v>
      </c>
    </row>
    <row r="45" spans="1:5" x14ac:dyDescent="0.3">
      <c r="A45" s="32">
        <v>40</v>
      </c>
      <c r="B45" s="28"/>
      <c r="C45" s="31" t="s">
        <v>42</v>
      </c>
      <c r="D45" s="26">
        <v>189</v>
      </c>
      <c r="E45" s="26">
        <v>6989504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25</v>
      </c>
      <c r="E49" s="5">
        <f>E50</f>
        <v>1064821</v>
      </c>
    </row>
    <row r="50" spans="1:5" x14ac:dyDescent="0.3">
      <c r="A50" s="32">
        <v>45</v>
      </c>
      <c r="B50" s="28"/>
      <c r="C50" s="31" t="s">
        <v>47</v>
      </c>
      <c r="D50" s="26">
        <v>25</v>
      </c>
      <c r="E50" s="26">
        <v>1064821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5</v>
      </c>
      <c r="E51" s="5">
        <f>E52+E53</f>
        <v>471637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5</v>
      </c>
      <c r="E53" s="26">
        <v>471637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305713</v>
      </c>
    </row>
    <row r="55" spans="1:5" x14ac:dyDescent="0.3">
      <c r="A55" s="32">
        <v>50</v>
      </c>
      <c r="B55" s="28"/>
      <c r="C55" s="31" t="s">
        <v>52</v>
      </c>
      <c r="D55" s="26">
        <v>4</v>
      </c>
      <c r="E55" s="26">
        <v>305713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75087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75087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37</v>
      </c>
      <c r="E71" s="5">
        <f>E72</f>
        <v>721566</v>
      </c>
    </row>
    <row r="72" spans="1:5" x14ac:dyDescent="0.3">
      <c r="A72" s="32">
        <v>67</v>
      </c>
      <c r="B72" s="28"/>
      <c r="C72" s="31" t="s">
        <v>69</v>
      </c>
      <c r="D72" s="26">
        <v>37</v>
      </c>
      <c r="E72" s="26">
        <v>721566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82</v>
      </c>
      <c r="E73" s="5">
        <f>E74</f>
        <v>5273224</v>
      </c>
    </row>
    <row r="74" spans="1:5" x14ac:dyDescent="0.3">
      <c r="A74" s="32">
        <v>69</v>
      </c>
      <c r="B74" s="28"/>
      <c r="C74" s="31" t="s">
        <v>71</v>
      </c>
      <c r="D74" s="26">
        <v>82</v>
      </c>
      <c r="E74" s="26">
        <v>5273224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7</v>
      </c>
      <c r="E75" s="5">
        <f>E76</f>
        <v>539509</v>
      </c>
    </row>
    <row r="76" spans="1:5" x14ac:dyDescent="0.3">
      <c r="A76" s="32">
        <v>71</v>
      </c>
      <c r="B76" s="28"/>
      <c r="C76" s="31" t="s">
        <v>73</v>
      </c>
      <c r="D76" s="26">
        <v>7</v>
      </c>
      <c r="E76" s="26">
        <v>539509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16</v>
      </c>
      <c r="E80" s="5">
        <f>E81</f>
        <v>641562</v>
      </c>
    </row>
    <row r="81" spans="1:5" x14ac:dyDescent="0.3">
      <c r="A81" s="32">
        <v>76</v>
      </c>
      <c r="B81" s="28"/>
      <c r="C81" s="31" t="s">
        <v>78</v>
      </c>
      <c r="D81" s="26">
        <v>16</v>
      </c>
      <c r="E81" s="26">
        <v>641562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258</v>
      </c>
      <c r="E82" s="5">
        <f>E83</f>
        <v>9051640</v>
      </c>
    </row>
    <row r="83" spans="1:5" x14ac:dyDescent="0.3">
      <c r="A83" s="32">
        <v>78</v>
      </c>
      <c r="B83" s="28"/>
      <c r="C83" s="31" t="s">
        <v>80</v>
      </c>
      <c r="D83" s="26">
        <v>258</v>
      </c>
      <c r="E83" s="26">
        <v>9051640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127</v>
      </c>
      <c r="E86" s="5">
        <f>E87+E88</f>
        <v>5986511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127</v>
      </c>
      <c r="E88" s="26">
        <v>5986511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116</v>
      </c>
      <c r="E89" s="5">
        <f>E90</f>
        <v>4125546</v>
      </c>
    </row>
    <row r="90" spans="1:5" x14ac:dyDescent="0.3">
      <c r="A90" s="32">
        <v>85</v>
      </c>
      <c r="B90" s="28"/>
      <c r="C90" s="31" t="s">
        <v>87</v>
      </c>
      <c r="D90" s="26">
        <v>116</v>
      </c>
      <c r="E90" s="26">
        <v>4125546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201</v>
      </c>
      <c r="E91" s="5">
        <f>E92+E93</f>
        <v>5836826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201</v>
      </c>
      <c r="E93" s="26">
        <v>5836826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51</v>
      </c>
      <c r="E94" s="5">
        <f>E95</f>
        <v>2655064</v>
      </c>
    </row>
    <row r="95" spans="1:5" x14ac:dyDescent="0.3">
      <c r="A95" s="32">
        <v>90</v>
      </c>
      <c r="B95" s="28"/>
      <c r="C95" s="31" t="s">
        <v>92</v>
      </c>
      <c r="D95" s="26">
        <v>51</v>
      </c>
      <c r="E95" s="26">
        <v>2655064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17</v>
      </c>
      <c r="E96" s="5">
        <f>E97</f>
        <v>3092584</v>
      </c>
    </row>
    <row r="97" spans="1:5" x14ac:dyDescent="0.3">
      <c r="A97" s="32">
        <v>92</v>
      </c>
      <c r="B97" s="28"/>
      <c r="C97" s="31" t="s">
        <v>94</v>
      </c>
      <c r="D97" s="26">
        <v>17</v>
      </c>
      <c r="E97" s="26">
        <v>3092584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100202</v>
      </c>
    </row>
    <row r="99" spans="1:5" x14ac:dyDescent="0.3">
      <c r="A99" s="32">
        <v>94</v>
      </c>
      <c r="B99" s="28"/>
      <c r="C99" s="31" t="s">
        <v>96</v>
      </c>
      <c r="D99" s="26">
        <v>2</v>
      </c>
      <c r="E99" s="26">
        <v>100202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48</v>
      </c>
      <c r="E100" s="5">
        <f>E101</f>
        <v>2519682</v>
      </c>
    </row>
    <row r="101" spans="1:5" x14ac:dyDescent="0.3">
      <c r="A101" s="32">
        <v>96</v>
      </c>
      <c r="B101" s="28"/>
      <c r="C101" s="31" t="s">
        <v>98</v>
      </c>
      <c r="D101" s="26">
        <v>48</v>
      </c>
      <c r="E101" s="26">
        <v>2519682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1600</v>
      </c>
      <c r="E110" s="35">
        <v>69092979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1600</v>
      </c>
      <c r="E111" s="36">
        <f>SUM(E108,E103,E102,E100,E98,E96,E94,E91,E89,E86,E84,E82,E80,E77,E75,E73,E71,E69,E66,E56,E54,E51,E49,E44,E42,E38,E35,E33,E31,E29,E27,E25,E22,E20,E18,E16,E10,E6)</f>
        <v>69092979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N105" sqref="N10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17753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17753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190</v>
      </c>
      <c r="E29" s="30">
        <f>E30</f>
        <v>5369363</v>
      </c>
    </row>
    <row r="30" spans="1:5" x14ac:dyDescent="0.3">
      <c r="A30" s="32">
        <v>25</v>
      </c>
      <c r="B30" s="28"/>
      <c r="C30" s="31" t="s">
        <v>27</v>
      </c>
      <c r="D30" s="26">
        <v>190</v>
      </c>
      <c r="E30" s="26">
        <v>5369363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111</v>
      </c>
      <c r="E49" s="30">
        <f>E50</f>
        <v>2403773</v>
      </c>
    </row>
    <row r="50" spans="1:5" x14ac:dyDescent="0.3">
      <c r="A50" s="32">
        <v>45</v>
      </c>
      <c r="B50" s="28"/>
      <c r="C50" s="31" t="s">
        <v>47</v>
      </c>
      <c r="D50" s="26">
        <v>111</v>
      </c>
      <c r="E50" s="26">
        <v>2403773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40956</v>
      </c>
    </row>
    <row r="55" spans="1:5" x14ac:dyDescent="0.3">
      <c r="A55" s="32">
        <v>50</v>
      </c>
      <c r="B55" s="28"/>
      <c r="C55" s="31" t="s">
        <v>52</v>
      </c>
      <c r="D55" s="26">
        <v>2</v>
      </c>
      <c r="E55" s="26">
        <v>40956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51</v>
      </c>
      <c r="E71" s="30">
        <f>E72</f>
        <v>2265392</v>
      </c>
    </row>
    <row r="72" spans="1:5" x14ac:dyDescent="0.3">
      <c r="A72" s="32">
        <v>67</v>
      </c>
      <c r="B72" s="28"/>
      <c r="C72" s="31" t="s">
        <v>69</v>
      </c>
      <c r="D72" s="26">
        <v>51</v>
      </c>
      <c r="E72" s="26">
        <v>2265392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37885</v>
      </c>
    </row>
    <row r="83" spans="1:5" x14ac:dyDescent="0.3">
      <c r="A83" s="32">
        <v>78</v>
      </c>
      <c r="B83" s="28"/>
      <c r="C83" s="31" t="s">
        <v>80</v>
      </c>
      <c r="D83" s="26">
        <v>2</v>
      </c>
      <c r="E83" s="26">
        <v>37885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839</v>
      </c>
      <c r="E86" s="30">
        <f>E87+E88</f>
        <v>19382743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839</v>
      </c>
      <c r="E88" s="26">
        <v>19382743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30</v>
      </c>
      <c r="E89" s="30">
        <f>E90</f>
        <v>491475</v>
      </c>
    </row>
    <row r="90" spans="1:5" x14ac:dyDescent="0.3">
      <c r="A90" s="32">
        <v>85</v>
      </c>
      <c r="B90" s="28"/>
      <c r="C90" s="31" t="s">
        <v>87</v>
      </c>
      <c r="D90" s="26">
        <v>30</v>
      </c>
      <c r="E90" s="26">
        <v>491475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279</v>
      </c>
      <c r="E91" s="30">
        <f>E92+E93</f>
        <v>4923067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279</v>
      </c>
      <c r="E93" s="26">
        <v>4923067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219116</v>
      </c>
    </row>
    <row r="95" spans="1:5" x14ac:dyDescent="0.3">
      <c r="A95" s="32">
        <v>90</v>
      </c>
      <c r="B95" s="28"/>
      <c r="C95" s="31" t="s">
        <v>92</v>
      </c>
      <c r="D95" s="26">
        <v>4</v>
      </c>
      <c r="E95" s="26">
        <v>219116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38</v>
      </c>
      <c r="E96" s="30">
        <f>E97</f>
        <v>855985</v>
      </c>
    </row>
    <row r="97" spans="1:5" x14ac:dyDescent="0.3">
      <c r="A97" s="32">
        <v>92</v>
      </c>
      <c r="B97" s="28"/>
      <c r="C97" s="31" t="s">
        <v>94</v>
      </c>
      <c r="D97" s="26">
        <v>38</v>
      </c>
      <c r="E97" s="26">
        <v>855985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2</v>
      </c>
      <c r="E102" s="34">
        <v>28669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1550</v>
      </c>
      <c r="E110" s="14">
        <v>36036177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36" activePane="bottomRight" state="frozen"/>
      <selection pane="topRight" activeCell="D1" sqref="D1"/>
      <selection pane="bottomLeft" activeCell="A6" sqref="A6"/>
      <selection pane="bottomRight" activeCell="D59" sqref="D59:E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230</v>
      </c>
      <c r="E6" s="26">
        <v>142696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1230</v>
      </c>
      <c r="E13" s="26">
        <v>1240160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1875</v>
      </c>
      <c r="E16" s="26">
        <v>1780649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2010</v>
      </c>
      <c r="E18" s="26">
        <v>1232518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290</v>
      </c>
      <c r="E20" s="26">
        <v>79072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150</v>
      </c>
      <c r="E22" s="26">
        <v>178369</v>
      </c>
    </row>
    <row r="23" spans="1:5" x14ac:dyDescent="0.3">
      <c r="A23" s="45">
        <v>18</v>
      </c>
      <c r="B23" s="53"/>
      <c r="C23" s="9" t="s">
        <v>220</v>
      </c>
      <c r="D23" s="26">
        <v>2910</v>
      </c>
      <c r="E23" s="26">
        <v>1372553</v>
      </c>
    </row>
    <row r="24" spans="1:5" x14ac:dyDescent="0.3">
      <c r="A24" s="45">
        <v>19</v>
      </c>
      <c r="B24" s="53"/>
      <c r="C24" s="9" t="s">
        <v>221</v>
      </c>
      <c r="D24" s="26">
        <v>1175</v>
      </c>
      <c r="E24" s="26">
        <v>464981</v>
      </c>
    </row>
    <row r="25" spans="1:5" x14ac:dyDescent="0.3">
      <c r="A25" s="45">
        <v>20</v>
      </c>
      <c r="B25" s="53"/>
      <c r="C25" s="9" t="s">
        <v>222</v>
      </c>
      <c r="D25" s="26">
        <v>2</v>
      </c>
      <c r="E25" s="26">
        <v>1190</v>
      </c>
    </row>
    <row r="26" spans="1:5" x14ac:dyDescent="0.3">
      <c r="A26" s="45">
        <v>21</v>
      </c>
      <c r="B26" s="53"/>
      <c r="C26" s="9" t="s">
        <v>223</v>
      </c>
      <c r="D26" s="26">
        <v>15220</v>
      </c>
      <c r="E26" s="26">
        <v>8957616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6875</v>
      </c>
      <c r="E34" s="26">
        <v>2335735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600</v>
      </c>
      <c r="E36" s="26">
        <v>121508</v>
      </c>
    </row>
    <row r="37" spans="1:5" x14ac:dyDescent="0.3">
      <c r="A37" s="45">
        <v>32</v>
      </c>
      <c r="B37" s="53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620</v>
      </c>
      <c r="E39" s="26">
        <v>398698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175</v>
      </c>
      <c r="E42" s="26">
        <v>58580</v>
      </c>
    </row>
    <row r="43" spans="1:5" x14ac:dyDescent="0.3">
      <c r="A43" s="45">
        <v>38</v>
      </c>
      <c r="B43" s="53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50</v>
      </c>
      <c r="E59" s="26">
        <v>25505</v>
      </c>
    </row>
    <row r="60" spans="1:5" x14ac:dyDescent="0.3">
      <c r="A60" s="45">
        <v>55</v>
      </c>
      <c r="B60" s="53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1205</v>
      </c>
      <c r="E64" s="26">
        <v>492890</v>
      </c>
    </row>
    <row r="65" spans="1:5" x14ac:dyDescent="0.3">
      <c r="A65" s="45">
        <v>60</v>
      </c>
      <c r="B65" s="53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5385</v>
      </c>
      <c r="E68" s="26">
        <v>3549948</v>
      </c>
    </row>
    <row r="69" spans="1:5" x14ac:dyDescent="0.3">
      <c r="A69" s="45">
        <v>64</v>
      </c>
      <c r="B69" s="53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2640</v>
      </c>
      <c r="E71" s="26">
        <v>1070425</v>
      </c>
    </row>
    <row r="72" spans="1:5" x14ac:dyDescent="0.3">
      <c r="A72" s="45">
        <v>67</v>
      </c>
      <c r="B72" s="53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3513</v>
      </c>
      <c r="E73" s="26">
        <v>1185157</v>
      </c>
    </row>
    <row r="74" spans="1:5" x14ac:dyDescent="0.3">
      <c r="A74" s="45">
        <v>69</v>
      </c>
      <c r="B74" s="53"/>
      <c r="C74" s="9" t="s">
        <v>272</v>
      </c>
      <c r="D74" s="26">
        <v>1580</v>
      </c>
      <c r="E74" s="26">
        <v>425576</v>
      </c>
    </row>
    <row r="75" spans="1:5" x14ac:dyDescent="0.3">
      <c r="A75" s="45">
        <v>70</v>
      </c>
      <c r="B75" s="53"/>
      <c r="C75" s="9" t="s">
        <v>273</v>
      </c>
      <c r="D75" s="26">
        <v>7650</v>
      </c>
      <c r="E75" s="26">
        <v>2926705</v>
      </c>
    </row>
    <row r="76" spans="1:5" x14ac:dyDescent="0.3">
      <c r="A76" s="45">
        <v>71</v>
      </c>
      <c r="B76" s="53"/>
      <c r="C76" s="9" t="s">
        <v>274</v>
      </c>
      <c r="D76" s="26">
        <v>34000</v>
      </c>
      <c r="E76" s="26">
        <v>13344958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2040</v>
      </c>
      <c r="E80" s="26">
        <v>490520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2360</v>
      </c>
      <c r="E82" s="26">
        <v>298693</v>
      </c>
    </row>
    <row r="83" spans="1:5" x14ac:dyDescent="0.3">
      <c r="A83" s="45">
        <v>78</v>
      </c>
      <c r="B83" s="53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1030</v>
      </c>
      <c r="E84" s="26">
        <v>662352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6200</v>
      </c>
      <c r="E95" s="26">
        <v>11073483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785</v>
      </c>
      <c r="E104" s="26">
        <v>837547</v>
      </c>
    </row>
    <row r="105" spans="1:5" x14ac:dyDescent="0.3">
      <c r="A105" s="45">
        <v>99</v>
      </c>
      <c r="B105" s="54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101800</v>
      </c>
      <c r="E106" s="14">
        <v>54748084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306</v>
      </c>
      <c r="E118" s="26">
        <v>608216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110</v>
      </c>
      <c r="E124" s="26">
        <v>290069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37</v>
      </c>
      <c r="E127" s="26">
        <v>82573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79</v>
      </c>
      <c r="E129" s="26">
        <v>120995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47</v>
      </c>
      <c r="E131" s="26">
        <v>27533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8</v>
      </c>
      <c r="E133" s="26">
        <v>25490</v>
      </c>
    </row>
    <row r="134" spans="1:5" x14ac:dyDescent="0.3">
      <c r="A134" s="45">
        <v>17</v>
      </c>
      <c r="B134" s="53"/>
      <c r="C134" s="18" t="s">
        <v>313</v>
      </c>
      <c r="D134" s="26">
        <v>1683</v>
      </c>
      <c r="E134" s="26">
        <v>2694130</v>
      </c>
    </row>
    <row r="135" spans="1:5" x14ac:dyDescent="0.3">
      <c r="A135" s="45">
        <v>18</v>
      </c>
      <c r="B135" s="53"/>
      <c r="C135" s="18" t="s">
        <v>314</v>
      </c>
      <c r="D135" s="26">
        <v>26</v>
      </c>
      <c r="E135" s="26">
        <v>33577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10213</v>
      </c>
      <c r="E137" s="26">
        <v>13945062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358</v>
      </c>
      <c r="E145" s="26">
        <v>270112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65</v>
      </c>
      <c r="E147" s="26">
        <v>33898</v>
      </c>
    </row>
    <row r="148" spans="1:5" x14ac:dyDescent="0.3">
      <c r="A148" s="45">
        <v>31</v>
      </c>
      <c r="B148" s="53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68</v>
      </c>
      <c r="E150" s="26">
        <v>101723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13000</v>
      </c>
      <c r="E154" s="14">
        <v>18233378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15963</v>
      </c>
      <c r="E171" s="8">
        <v>68185708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31300</v>
      </c>
      <c r="E178" s="8">
        <v>41585806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J20" sqref="J20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1500</v>
      </c>
      <c r="E14" s="8">
        <v>1829650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450</v>
      </c>
      <c r="E15" s="8">
        <v>466826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50</v>
      </c>
      <c r="E22" s="8">
        <v>69704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2000</v>
      </c>
      <c r="E24" s="7">
        <v>2366180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2024-02-13T03:12:24Z</dcterms:modified>
</cp:coreProperties>
</file>